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tral 2018\Autotask Workplace\RSS 2015\Team Folders by Region\Central\Book Order Investigation\"/>
    </mc:Choice>
  </mc:AlternateContent>
  <bookViews>
    <workbookView xWindow="0" yWindow="0" windowWidth="20490" windowHeight="7040" tabRatio="907"/>
  </bookViews>
  <sheets>
    <sheet name="Contact Info" sheetId="1" r:id="rId1"/>
    <sheet name="Ampersand Order Form" sheetId="2" r:id="rId2"/>
    <sheet name="Harper Collins Order Form" sheetId="5" r:id="rId3"/>
    <sheet name="House of Anansi Order Form" sheetId="4" r:id="rId4"/>
  </sheets>
  <definedNames>
    <definedName name="_xlnm.Print_Area" localSheetId="0">'Contact Info'!$A$3:$F$8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5" l="1"/>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9" i="5"/>
  <c r="G55" i="5" l="1"/>
  <c r="E32" i="4"/>
  <c r="E31" i="4"/>
  <c r="E30" i="4"/>
  <c r="E29" i="4"/>
  <c r="E28" i="4"/>
  <c r="E27" i="4"/>
  <c r="E26" i="4"/>
  <c r="E25" i="4"/>
  <c r="E24" i="4"/>
  <c r="E23" i="4"/>
  <c r="E22" i="4"/>
  <c r="E21" i="4"/>
  <c r="E20" i="4"/>
  <c r="E19" i="4"/>
  <c r="E18" i="4"/>
  <c r="E17" i="4"/>
  <c r="E16" i="4"/>
  <c r="E15" i="4"/>
  <c r="E14" i="4"/>
  <c r="E13" i="4"/>
  <c r="E12" i="4"/>
  <c r="E11" i="4"/>
  <c r="E10" i="4"/>
  <c r="E9" i="4"/>
  <c r="E8" i="4"/>
  <c r="E7" i="4"/>
  <c r="E33" i="4" l="1"/>
  <c r="E34" i="4" s="1"/>
  <c r="G57" i="5"/>
  <c r="G56" i="5"/>
  <c r="G58" i="5" s="1"/>
  <c r="E35" i="4"/>
  <c r="E22" i="2"/>
  <c r="E23" i="2"/>
  <c r="E24" i="2"/>
  <c r="E25" i="2"/>
  <c r="E26" i="2"/>
  <c r="E27" i="2"/>
  <c r="E28" i="2"/>
  <c r="E29" i="2"/>
  <c r="E30" i="2"/>
  <c r="E31" i="2"/>
  <c r="E32" i="2"/>
  <c r="E8" i="2"/>
  <c r="E9" i="2"/>
  <c r="E10" i="2"/>
  <c r="E11" i="2"/>
  <c r="E12" i="2"/>
  <c r="E13" i="2"/>
  <c r="E14" i="2"/>
  <c r="E15" i="2"/>
  <c r="E16" i="2"/>
  <c r="E17" i="2"/>
  <c r="E18" i="2"/>
  <c r="E19" i="2"/>
  <c r="E20" i="2"/>
  <c r="E21" i="2"/>
  <c r="E7" i="2"/>
  <c r="E37" i="4" l="1"/>
  <c r="E33" i="2"/>
  <c r="E35" i="2" l="1"/>
  <c r="E34" i="2"/>
  <c r="E37" i="2" l="1"/>
</calcChain>
</file>

<file path=xl/sharedStrings.xml><?xml version="1.0" encoding="utf-8"?>
<sst xmlns="http://schemas.openxmlformats.org/spreadsheetml/2006/main" count="115" uniqueCount="91">
  <si>
    <t>Publisher</t>
  </si>
  <si>
    <t>Orca</t>
  </si>
  <si>
    <t>Harper Collins</t>
  </si>
  <si>
    <t>Ampersand</t>
  </si>
  <si>
    <t>Payment Method</t>
  </si>
  <si>
    <t>Visa/MasterCard</t>
  </si>
  <si>
    <t>Website</t>
  </si>
  <si>
    <t>Contact Name</t>
  </si>
  <si>
    <t>eMail</t>
  </si>
  <si>
    <t xml:space="preserve">Dayle Sutherland  </t>
  </si>
  <si>
    <t>orca@orcabook.com</t>
  </si>
  <si>
    <t>Discount</t>
  </si>
  <si>
    <t>ISBN</t>
  </si>
  <si>
    <t>Book Title</t>
  </si>
  <si>
    <t>Quantity</t>
  </si>
  <si>
    <t>List Price</t>
  </si>
  <si>
    <t>Total Cost</t>
  </si>
  <si>
    <t>Order Total:</t>
  </si>
  <si>
    <t>GST</t>
  </si>
  <si>
    <t>Shipping</t>
  </si>
  <si>
    <t>Grand Total</t>
  </si>
  <si>
    <t>Anansi</t>
  </si>
  <si>
    <t>Shipping Rate</t>
  </si>
  <si>
    <t>Minimum     Order</t>
  </si>
  <si>
    <t>Special Requirements</t>
  </si>
  <si>
    <t>approx. 7%</t>
  </si>
  <si>
    <t>40% Discount:</t>
  </si>
  <si>
    <r>
      <t xml:space="preserve">5% of  Order Total </t>
    </r>
    <r>
      <rPr>
        <b/>
        <sz val="11"/>
        <color theme="1"/>
        <rFont val="Calibri"/>
        <family val="2"/>
        <scheme val="minor"/>
      </rPr>
      <t>before</t>
    </r>
    <r>
      <rPr>
        <sz val="11"/>
        <color theme="1"/>
        <rFont val="Calibri"/>
        <family val="2"/>
        <scheme val="minor"/>
      </rPr>
      <t xml:space="preserve"> Discount</t>
    </r>
  </si>
  <si>
    <t>Date:</t>
  </si>
  <si>
    <t>CALP Name:</t>
  </si>
  <si>
    <t>Total Order</t>
  </si>
  <si>
    <t>Title</t>
  </si>
  <si>
    <t>Shipping Address:</t>
  </si>
  <si>
    <t>10 books</t>
  </si>
  <si>
    <t>$600 (first order only, then no minimum)</t>
  </si>
  <si>
    <t>House of Anansi Order Request - Alberta CALP System</t>
  </si>
  <si>
    <t>variable</t>
  </si>
  <si>
    <r>
      <t xml:space="preserve">Harper Collins                            </t>
    </r>
    <r>
      <rPr>
        <sz val="11"/>
        <color theme="1"/>
        <rFont val="Calibri"/>
        <family val="2"/>
        <scheme val="minor"/>
      </rPr>
      <t>(Children's through Adult)</t>
    </r>
  </si>
  <si>
    <r>
      <t xml:space="preserve">Anansi Press                           </t>
    </r>
    <r>
      <rPr>
        <sz val="11"/>
        <color theme="1"/>
        <rFont val="Calibri"/>
        <family val="2"/>
        <scheme val="minor"/>
      </rPr>
      <t xml:space="preserve"> (Children's through Adult)</t>
    </r>
  </si>
  <si>
    <r>
      <t xml:space="preserve">Orca                                            </t>
    </r>
    <r>
      <rPr>
        <sz val="11"/>
        <color theme="1"/>
        <rFont val="Calibri"/>
        <family val="2"/>
        <scheme val="minor"/>
      </rPr>
      <t>(Children's through Adult)</t>
    </r>
  </si>
  <si>
    <r>
      <t xml:space="preserve">Ampersand*                </t>
    </r>
    <r>
      <rPr>
        <sz val="11"/>
        <color theme="1"/>
        <rFont val="Calibri"/>
        <family val="2"/>
        <scheme val="minor"/>
      </rPr>
      <t>(Children's through Adult)</t>
    </r>
  </si>
  <si>
    <t>*Handles multiple publishers</t>
  </si>
  <si>
    <t>Name of Account:</t>
  </si>
  <si>
    <t xml:space="preserve">Street: </t>
  </si>
  <si>
    <t>City:</t>
  </si>
  <si>
    <t xml:space="preserve">Province: </t>
  </si>
  <si>
    <t xml:space="preserve">Postal Code: </t>
  </si>
  <si>
    <t xml:space="preserve">Email: </t>
  </si>
  <si>
    <t>Qty.</t>
  </si>
  <si>
    <t>Author</t>
  </si>
  <si>
    <t>Price</t>
  </si>
  <si>
    <t>40% Discount</t>
  </si>
  <si>
    <t>Total</t>
  </si>
  <si>
    <t xml:space="preserve">Customer Account Number:  </t>
  </si>
  <si>
    <t>Order Total</t>
  </si>
  <si>
    <t>20% Discount</t>
  </si>
  <si>
    <t>calculated at time of order</t>
  </si>
  <si>
    <r>
      <t xml:space="preserve">*Minimum order $600 </t>
    </r>
    <r>
      <rPr>
        <b/>
        <sz val="11"/>
        <color theme="1"/>
        <rFont val="Calibri"/>
        <family val="2"/>
        <scheme val="minor"/>
      </rPr>
      <t>before</t>
    </r>
    <r>
      <rPr>
        <sz val="11"/>
        <color theme="1"/>
        <rFont val="Calibri"/>
        <family val="2"/>
        <scheme val="minor"/>
      </rPr>
      <t xml:space="preserve"> discount (first order only)</t>
    </r>
  </si>
  <si>
    <t>*No minimum</t>
  </si>
  <si>
    <t>FREE Shipping</t>
  </si>
  <si>
    <t>Ampersand Inc Book Order Request - Alberta CALP System</t>
  </si>
  <si>
    <t>Contact:</t>
  </si>
  <si>
    <t>Phone:</t>
  </si>
  <si>
    <t>*Minimum order 5 books (U of T Distribution)</t>
  </si>
  <si>
    <t>5 books (U of T Distribution)</t>
  </si>
  <si>
    <t>Harper Colins order form</t>
  </si>
  <si>
    <t>Name:</t>
  </si>
  <si>
    <t>Ampersand order form + credit application                                       See list of recommended publishers</t>
  </si>
  <si>
    <t>House of Anansi order form                                                                     See additional list of Aboriginal Titles</t>
  </si>
  <si>
    <r>
      <t xml:space="preserve">Orders accepted </t>
    </r>
    <r>
      <rPr>
        <b/>
        <sz val="11"/>
        <color rgb="FFC00000"/>
        <rFont val="Calibri"/>
        <family val="2"/>
        <scheme val="minor"/>
      </rPr>
      <t xml:space="preserve">September 1 - October 31, 2018    </t>
    </r>
    <r>
      <rPr>
        <b/>
        <sz val="11"/>
        <rFont val="Calibri"/>
        <family val="2"/>
        <scheme val="minor"/>
      </rPr>
      <t xml:space="preserve">    </t>
    </r>
    <r>
      <rPr>
        <sz val="11"/>
        <rFont val="Calibri"/>
        <family val="2"/>
        <scheme val="minor"/>
      </rPr>
      <t xml:space="preserve">            Order online with </t>
    </r>
    <r>
      <rPr>
        <b/>
        <sz val="11"/>
        <rFont val="Calibri"/>
        <family val="2"/>
        <scheme val="minor"/>
      </rPr>
      <t>Discount Code: CALP</t>
    </r>
  </si>
  <si>
    <t xml:space="preserve">Jessica Price </t>
  </si>
  <si>
    <t>jessicap@ampersandinc.ca</t>
  </si>
  <si>
    <t>Natassja Barry</t>
  </si>
  <si>
    <t>natassja@anansi.ca</t>
  </si>
  <si>
    <t>20% (no minimum order) OR 30% (order 100+ books)</t>
  </si>
  <si>
    <t>Liz Jones</t>
  </si>
  <si>
    <t>cisales@indigo.ca</t>
  </si>
  <si>
    <t>20% (will receive online sale price if it's cheaper when ordering directly through Liz)</t>
  </si>
  <si>
    <t>Rhysa Luke</t>
  </si>
  <si>
    <t>Rhysa.Luke@harpercollins.com</t>
  </si>
  <si>
    <t>40% (Sept 1 - Oct 31/18)</t>
  </si>
  <si>
    <t>none (but higher discount if ordering 100+ books)</t>
  </si>
  <si>
    <t xml:space="preserve">Chapters/Indigo                </t>
  </si>
  <si>
    <t>none</t>
  </si>
  <si>
    <r>
      <t xml:space="preserve">order directly through Liz Jones at </t>
    </r>
    <r>
      <rPr>
        <b/>
        <sz val="11"/>
        <color theme="1"/>
        <rFont val="Calibri"/>
        <family val="2"/>
        <scheme val="minor"/>
      </rPr>
      <t>cisales@indigo.ca</t>
    </r>
    <r>
      <rPr>
        <sz val="11"/>
        <color theme="1"/>
        <rFont val="Calibri"/>
        <family val="2"/>
        <scheme val="minor"/>
      </rPr>
      <t xml:space="preserve"> </t>
    </r>
  </si>
  <si>
    <t>ampersandinc.ca</t>
  </si>
  <si>
    <t>https://houseofanansi.com</t>
  </si>
  <si>
    <t>https://www.harpercollins.ca</t>
  </si>
  <si>
    <t>http://www.orcabook.com/Home.aspx</t>
  </si>
  <si>
    <t>https://www.chapters.indigo.ca/en-ca/</t>
  </si>
  <si>
    <r>
      <t>Chapters/Indigo</t>
    </r>
    <r>
      <rPr>
        <sz val="11"/>
        <color theme="1"/>
        <rFont val="Calibri"/>
        <family val="2"/>
        <scheme val="minor"/>
      </rPr>
      <t xml:space="preserve">                (Children's through Adult)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</si>
</sst>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4"/>
      <color theme="0"/>
      <name val="Calibri"/>
      <family val="2"/>
      <scheme val="minor"/>
    </font>
    <font>
      <b/>
      <sz val="16"/>
      <color theme="1"/>
      <name val="Calibri"/>
      <family val="2"/>
      <scheme val="minor"/>
    </font>
    <font>
      <sz val="14"/>
      <color theme="1"/>
      <name val="Calibri"/>
      <family val="2"/>
      <scheme val="minor"/>
    </font>
    <font>
      <b/>
      <sz val="11"/>
      <name val="Calibri"/>
      <family val="2"/>
    </font>
    <font>
      <sz val="11"/>
      <name val="Calibri"/>
      <family val="2"/>
      <scheme val="minor"/>
    </font>
    <font>
      <b/>
      <sz val="11"/>
      <name val="Calibri"/>
      <family val="2"/>
      <scheme val="minor"/>
    </font>
    <font>
      <b/>
      <sz val="11"/>
      <color rgb="FFC0000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18">
    <xf numFmtId="0" fontId="0" fillId="0" borderId="0" xfId="0"/>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1" applyBorder="1" applyAlignment="1">
      <alignment vertical="center" wrapText="1"/>
    </xf>
    <xf numFmtId="0" fontId="4" fillId="2" borderId="1" xfId="1" applyFill="1" applyBorder="1" applyAlignment="1">
      <alignment vertical="center" wrapText="1"/>
    </xf>
    <xf numFmtId="0" fontId="5"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0" fillId="0" borderId="1" xfId="0" applyNumberFormat="1" applyFont="1" applyBorder="1" applyAlignment="1">
      <alignment horizontal="center" vertical="center" wrapText="1"/>
    </xf>
    <xf numFmtId="9" fontId="0" fillId="2" borderId="1" xfId="0" applyNumberFormat="1" applyFont="1" applyFill="1" applyBorder="1" applyAlignment="1">
      <alignment horizontal="center" vertical="center" wrapText="1"/>
    </xf>
    <xf numFmtId="0" fontId="7" fillId="0" borderId="0" xfId="0" applyFont="1" applyAlignment="1">
      <alignment vertical="center"/>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righ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Alignment="1" applyProtection="1">
      <alignment horizontal="right" vertical="center"/>
      <protection locked="0"/>
    </xf>
    <xf numFmtId="0" fontId="7" fillId="0" borderId="0" xfId="0" applyFont="1" applyAlignment="1" applyProtection="1">
      <alignment vertical="center"/>
      <protection locked="0"/>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2"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49" fontId="0" fillId="4" borderId="1" xfId="0" applyNumberFormat="1" applyFill="1" applyBorder="1" applyAlignment="1" applyProtection="1">
      <alignment vertical="center"/>
      <protection locked="0"/>
    </xf>
    <xf numFmtId="2"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49" fontId="0" fillId="0" borderId="1"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49" fontId="0" fillId="0" borderId="0" xfId="0" applyNumberFormat="1" applyFill="1" applyBorder="1" applyAlignment="1" applyProtection="1">
      <alignment horizontal="center" vertical="center"/>
      <protection locked="0"/>
    </xf>
    <xf numFmtId="49" fontId="0" fillId="0" borderId="5" xfId="0" applyNumberForma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2" fillId="0" borderId="1" xfId="0" applyFont="1" applyBorder="1" applyAlignment="1" applyProtection="1">
      <alignment vertical="center"/>
      <protection locked="0"/>
    </xf>
    <xf numFmtId="2" fontId="0" fillId="0" borderId="1" xfId="0" applyNumberFormat="1" applyBorder="1" applyAlignment="1" applyProtection="1">
      <alignment horizontal="center" vertical="center"/>
    </xf>
    <xf numFmtId="2" fontId="0" fillId="4" borderId="1" xfId="0" applyNumberFormat="1" applyFill="1" applyBorder="1" applyAlignment="1" applyProtection="1">
      <alignment horizontal="center" vertical="center"/>
    </xf>
    <xf numFmtId="2" fontId="2" fillId="0" borderId="1" xfId="0" applyNumberFormat="1" applyFont="1" applyFill="1" applyBorder="1" applyAlignment="1" applyProtection="1">
      <alignment horizontal="right" vertical="center"/>
    </xf>
    <xf numFmtId="2" fontId="0" fillId="0" borderId="1" xfId="0" applyNumberFormat="1" applyBorder="1" applyAlignment="1" applyProtection="1">
      <alignment horizontal="right" vertical="center"/>
    </xf>
    <xf numFmtId="2" fontId="2" fillId="0" borderId="1"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5" fillId="3" borderId="1" xfId="0" applyFont="1" applyFill="1" applyBorder="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horizontal="center" vertical="center"/>
    </xf>
    <xf numFmtId="0" fontId="0" fillId="0" borderId="0" xfId="0" applyAlignment="1">
      <alignment horizontal="center"/>
    </xf>
    <xf numFmtId="1" fontId="0" fillId="0" borderId="0" xfId="0" applyNumberFormat="1" applyAlignment="1">
      <alignment horizontal="left"/>
    </xf>
    <xf numFmtId="164" fontId="0" fillId="0" borderId="0" xfId="0" applyNumberFormat="1" applyAlignment="1">
      <alignment horizontal="center"/>
    </xf>
    <xf numFmtId="0" fontId="2" fillId="0" borderId="1" xfId="0" applyFont="1" applyBorder="1"/>
    <xf numFmtId="0" fontId="1" fillId="6" borderId="1" xfId="0" applyFont="1" applyFill="1" applyBorder="1" applyAlignment="1">
      <alignment horizontal="center"/>
    </xf>
    <xf numFmtId="1" fontId="1" fillId="6" borderId="1" xfId="0" applyNumberFormat="1" applyFont="1" applyFill="1" applyBorder="1" applyAlignment="1">
      <alignment horizontal="center"/>
    </xf>
    <xf numFmtId="164" fontId="1" fillId="6" borderId="1" xfId="0" applyNumberFormat="1" applyFont="1" applyFill="1" applyBorder="1" applyAlignment="1">
      <alignment horizontal="center"/>
    </xf>
    <xf numFmtId="0" fontId="0" fillId="0" borderId="4" xfId="0" applyBorder="1" applyAlignment="1">
      <alignment horizontal="center"/>
    </xf>
    <xf numFmtId="1" fontId="0" fillId="0" borderId="1" xfId="0" applyNumberFormat="1" applyBorder="1" applyAlignment="1">
      <alignment horizontal="left"/>
    </xf>
    <xf numFmtId="0" fontId="0" fillId="0" borderId="4" xfId="0" applyBorder="1"/>
    <xf numFmtId="164" fontId="0" fillId="0" borderId="4" xfId="0" applyNumberFormat="1" applyBorder="1" applyAlignment="1">
      <alignment horizontal="center"/>
    </xf>
    <xf numFmtId="0" fontId="0" fillId="0" borderId="1" xfId="0" applyBorder="1" applyAlignment="1">
      <alignment horizontal="center"/>
    </xf>
    <xf numFmtId="0" fontId="0" fillId="0" borderId="1" xfId="0" applyBorder="1"/>
    <xf numFmtId="164" fontId="0" fillId="0" borderId="1" xfId="0" applyNumberFormat="1" applyBorder="1" applyAlignment="1">
      <alignment horizontal="center"/>
    </xf>
    <xf numFmtId="164" fontId="2" fillId="0" borderId="4" xfId="0" applyNumberFormat="1" applyFont="1" applyBorder="1" applyAlignment="1">
      <alignment horizontal="center"/>
    </xf>
    <xf numFmtId="164" fontId="0" fillId="0" borderId="7" xfId="0" applyNumberFormat="1" applyBorder="1" applyAlignment="1">
      <alignment horizontal="center"/>
    </xf>
    <xf numFmtId="0" fontId="2" fillId="0" borderId="4" xfId="0" applyFont="1" applyBorder="1"/>
    <xf numFmtId="0" fontId="0" fillId="0" borderId="7" xfId="0" applyBorder="1"/>
    <xf numFmtId="0" fontId="0" fillId="0" borderId="4" xfId="0" applyBorder="1" applyAlignment="1" applyProtection="1">
      <alignment horizontal="center"/>
      <protection locked="0"/>
    </xf>
    <xf numFmtId="1" fontId="0" fillId="0" borderId="1" xfId="0" applyNumberFormat="1" applyBorder="1" applyAlignment="1" applyProtection="1">
      <alignment horizontal="left"/>
      <protection locked="0"/>
    </xf>
    <xf numFmtId="0" fontId="0" fillId="0" borderId="4" xfId="0" applyBorder="1" applyProtection="1">
      <protection locked="0"/>
    </xf>
    <xf numFmtId="2" fontId="0" fillId="0" borderId="4"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2" fontId="0" fillId="0" borderId="1" xfId="0" applyNumberFormat="1" applyBorder="1" applyProtection="1">
      <protection locked="0"/>
    </xf>
    <xf numFmtId="2" fontId="2" fillId="6" borderId="1" xfId="0" applyNumberFormat="1" applyFont="1" applyFill="1" applyBorder="1"/>
    <xf numFmtId="2" fontId="0" fillId="6" borderId="7" xfId="0" applyNumberFormat="1" applyFill="1" applyBorder="1"/>
    <xf numFmtId="0" fontId="2" fillId="6" borderId="4" xfId="0" applyFont="1" applyFill="1" applyBorder="1"/>
    <xf numFmtId="1" fontId="0" fillId="0" borderId="4" xfId="0" applyNumberFormat="1" applyBorder="1" applyAlignment="1">
      <alignment horizontal="left"/>
    </xf>
    <xf numFmtId="2" fontId="2" fillId="6" borderId="4" xfId="0" applyNumberFormat="1" applyFont="1" applyFill="1" applyBorder="1"/>
    <xf numFmtId="0" fontId="0" fillId="0" borderId="7" xfId="0" applyBorder="1" applyAlignment="1" applyProtection="1">
      <alignment horizontal="center"/>
      <protection locked="0"/>
    </xf>
    <xf numFmtId="1" fontId="0" fillId="0" borderId="7" xfId="0" applyNumberFormat="1" applyBorder="1" applyAlignment="1" applyProtection="1">
      <alignment horizontal="left"/>
      <protection locked="0"/>
    </xf>
    <xf numFmtId="0" fontId="0" fillId="0" borderId="7" xfId="0" applyBorder="1" applyProtection="1">
      <protection locked="0"/>
    </xf>
    <xf numFmtId="2" fontId="0" fillId="0" borderId="7" xfId="0" applyNumberFormat="1" applyBorder="1" applyProtection="1">
      <protection locked="0"/>
    </xf>
    <xf numFmtId="0" fontId="2" fillId="0" borderId="1" xfId="0" applyFont="1" applyBorder="1" applyProtection="1">
      <protection locked="0"/>
    </xf>
    <xf numFmtId="0" fontId="2" fillId="0" borderId="1" xfId="0" applyFont="1" applyFill="1" applyBorder="1" applyAlignment="1" applyProtection="1">
      <alignment vertical="center"/>
      <protection locked="0"/>
    </xf>
    <xf numFmtId="2" fontId="0" fillId="0" borderId="1" xfId="0" applyNumberFormat="1" applyBorder="1" applyAlignment="1" applyProtection="1">
      <alignment horizontal="right" vertical="center"/>
      <protection locked="0"/>
    </xf>
    <xf numFmtId="0" fontId="0" fillId="0" borderId="0" xfId="0" applyAlignment="1" applyProtection="1">
      <alignment vertical="center"/>
    </xf>
    <xf numFmtId="0" fontId="0" fillId="5" borderId="0" xfId="0" applyFill="1" applyAlignment="1">
      <alignment vertical="center"/>
    </xf>
    <xf numFmtId="0" fontId="0" fillId="5" borderId="0" xfId="0" applyFill="1" applyAlignment="1">
      <alignment horizontal="left"/>
    </xf>
    <xf numFmtId="1" fontId="0" fillId="5" borderId="0" xfId="0" applyNumberFormat="1" applyFill="1" applyAlignment="1">
      <alignment horizontal="left"/>
    </xf>
    <xf numFmtId="0" fontId="0" fillId="5" borderId="0" xfId="0" applyFill="1"/>
    <xf numFmtId="0" fontId="0" fillId="5" borderId="0" xfId="0" applyFill="1" applyAlignment="1">
      <alignment horizontal="left" vertical="center"/>
    </xf>
    <xf numFmtId="0" fontId="0" fillId="0" borderId="0" xfId="0" applyFill="1" applyAlignment="1">
      <alignment vertical="center"/>
    </xf>
    <xf numFmtId="0" fontId="2" fillId="0" borderId="0" xfId="0" applyFont="1" applyAlignment="1" applyProtection="1">
      <alignment horizontal="right" vertical="center"/>
      <protection locked="0"/>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2"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1" applyFill="1" applyBorder="1" applyAlignment="1">
      <alignment vertical="center" wrapText="1"/>
    </xf>
    <xf numFmtId="0" fontId="0" fillId="0" borderId="0" xfId="0" applyFill="1" applyAlignment="1">
      <alignment vertical="center" wrapText="1"/>
    </xf>
    <xf numFmtId="9" fontId="0" fillId="0" borderId="1" xfId="0" applyNumberFormat="1" applyFill="1" applyBorder="1" applyAlignment="1">
      <alignment horizontal="center" vertical="center" wrapText="1"/>
    </xf>
    <xf numFmtId="0" fontId="9" fillId="0" borderId="1" xfId="1" applyFont="1" applyFill="1" applyBorder="1" applyAlignment="1">
      <alignment vertical="center" wrapText="1"/>
    </xf>
    <xf numFmtId="0" fontId="0" fillId="2" borderId="1" xfId="0" applyFill="1" applyBorder="1" applyAlignment="1">
      <alignment vertical="center"/>
    </xf>
    <xf numFmtId="0" fontId="6" fillId="0" borderId="0" xfId="0" applyFont="1" applyAlignment="1" applyProtection="1">
      <alignment horizontal="center" vertical="center"/>
    </xf>
    <xf numFmtId="0" fontId="2" fillId="0" borderId="1" xfId="0" applyFont="1" applyBorder="1" applyAlignment="1" applyProtection="1">
      <alignment horizontal="left"/>
      <protection locked="0"/>
    </xf>
    <xf numFmtId="0" fontId="8" fillId="7" borderId="1" xfId="0" applyFont="1" applyFill="1" applyBorder="1" applyAlignment="1">
      <alignment horizontal="center" vertical="center" wrapText="1"/>
    </xf>
    <xf numFmtId="0" fontId="0" fillId="0" borderId="1" xfId="0" applyBorder="1"/>
    <xf numFmtId="0" fontId="2" fillId="0" borderId="1" xfId="0" applyFont="1" applyBorder="1" applyProtection="1">
      <protection locked="0"/>
    </xf>
  </cellXfs>
  <cellStyles count="2">
    <cellStyle name="Hyperlink" xfId="1" builtinId="8"/>
    <cellStyle name="Normal" xfId="0" builtinId="0"/>
  </cellStyles>
  <dxfs count="5">
    <dxf>
      <font>
        <color theme="0" tint="-0.14996795556505021"/>
      </font>
    </dxf>
    <dxf>
      <font>
        <color theme="0"/>
      </font>
    </dxf>
    <dxf>
      <font>
        <color theme="0"/>
      </font>
      <fill>
        <patternFill patternType="none">
          <bgColor auto="1"/>
        </patternFill>
      </fill>
      <border>
        <vertical/>
        <horizontal/>
      </border>
    </dxf>
    <dxf>
      <font>
        <color theme="0" tint="-0.1499679555650502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209549</xdr:colOff>
      <xdr:row>0</xdr:row>
      <xdr:rowOff>95251</xdr:rowOff>
    </xdr:from>
    <xdr:to>
      <xdr:col>4</xdr:col>
      <xdr:colOff>257175</xdr:colOff>
      <xdr:row>1</xdr:row>
      <xdr:rowOff>180587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35" t="4211" r="4702" b="72628"/>
        <a:stretch/>
      </xdr:blipFill>
      <xdr:spPr>
        <a:xfrm>
          <a:off x="2066924" y="95251"/>
          <a:ext cx="4581526" cy="275836"/>
        </a:xfrm>
        <a:prstGeom prst="rect">
          <a:avLst/>
        </a:prstGeom>
      </xdr:spPr>
    </xdr:pic>
    <xdr:clientData/>
  </xdr:twoCellAnchor>
  <xdr:oneCellAnchor>
    <xdr:from>
      <xdr:col>1</xdr:col>
      <xdr:colOff>47625</xdr:colOff>
      <xdr:row>58</xdr:row>
      <xdr:rowOff>47624</xdr:rowOff>
    </xdr:from>
    <xdr:ext cx="8620125" cy="1266826"/>
    <xdr:sp macro="" textlink="">
      <xdr:nvSpPr>
        <xdr:cNvPr id="4" name="TextBox 3"/>
        <xdr:cNvSpPr txBox="1"/>
      </xdr:nvSpPr>
      <xdr:spPr>
        <a:xfrm>
          <a:off x="123825" y="11610974"/>
          <a:ext cx="8620125" cy="1266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ysClr val="windowText" lastClr="000000"/>
              </a:solidFill>
            </a:rPr>
            <a:t>To place</a:t>
          </a:r>
          <a:r>
            <a:rPr lang="en-US" sz="1400" b="1" baseline="0">
              <a:solidFill>
                <a:sysClr val="windowText" lastClr="000000"/>
              </a:solidFill>
            </a:rPr>
            <a:t> an order, please contact:</a:t>
          </a:r>
        </a:p>
        <a:p>
          <a:pPr algn="ctr"/>
          <a:r>
            <a:rPr lang="en-US" sz="1400" b="1" baseline="0">
              <a:solidFill>
                <a:sysClr val="windowText" lastClr="000000"/>
              </a:solidFill>
            </a:rPr>
            <a:t>Karen Ma (karen.ma@harpercollins.com)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ouseofanansi.com/" TargetMode="External"/><Relationship Id="rId3" Type="http://schemas.openxmlformats.org/officeDocument/2006/relationships/hyperlink" Target="https://www.harpercollins.ca/" TargetMode="External"/><Relationship Id="rId7" Type="http://schemas.openxmlformats.org/officeDocument/2006/relationships/hyperlink" Target="mailto:orca@orcabook.com" TargetMode="External"/><Relationship Id="rId2" Type="http://schemas.openxmlformats.org/officeDocument/2006/relationships/hyperlink" Target="http://www.orcabook.com/Home.aspx" TargetMode="External"/><Relationship Id="rId1" Type="http://schemas.openxmlformats.org/officeDocument/2006/relationships/hyperlink" Target="http://www.ampersandinc.ca/" TargetMode="External"/><Relationship Id="rId6" Type="http://schemas.openxmlformats.org/officeDocument/2006/relationships/hyperlink" Target="mailto:Rhysa.Luke@harpercollins.com" TargetMode="External"/><Relationship Id="rId11" Type="http://schemas.openxmlformats.org/officeDocument/2006/relationships/printerSettings" Target="../printerSettings/printerSettings1.bin"/><Relationship Id="rId5" Type="http://schemas.openxmlformats.org/officeDocument/2006/relationships/hyperlink" Target="mailto:jessicap@ampersandinc.ca" TargetMode="External"/><Relationship Id="rId10" Type="http://schemas.openxmlformats.org/officeDocument/2006/relationships/hyperlink" Target="https://www.chapters.indigo.ca/en-ca/" TargetMode="External"/><Relationship Id="rId4" Type="http://schemas.openxmlformats.org/officeDocument/2006/relationships/hyperlink" Target="mailto:natassja@anansi.ca" TargetMode="External"/><Relationship Id="rId9" Type="http://schemas.openxmlformats.org/officeDocument/2006/relationships/hyperlink" Target="mailto:cisales@indig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tabSelected="1" workbookViewId="0">
      <selection activeCell="D19" sqref="D19"/>
    </sheetView>
  </sheetViews>
  <sheetFormatPr defaultColWidth="9.1796875" defaultRowHeight="14.5" x14ac:dyDescent="0.35"/>
  <cols>
    <col min="1" max="1" width="24.453125" style="2" customWidth="1"/>
    <col min="2" max="2" width="26.7265625" style="2" customWidth="1"/>
    <col min="3" max="3" width="19.81640625" style="2" customWidth="1"/>
    <col min="4" max="4" width="54.26953125" style="2" customWidth="1"/>
    <col min="5" max="5" width="25.26953125" style="2" customWidth="1"/>
    <col min="6" max="6" width="52.26953125" style="2" customWidth="1"/>
    <col min="7" max="16384" width="9.1796875" style="2"/>
  </cols>
  <sheetData>
    <row r="3" spans="1:6" s="3" customFormat="1" ht="30" customHeight="1" x14ac:dyDescent="0.35">
      <c r="A3" s="8" t="s">
        <v>0</v>
      </c>
      <c r="B3" s="8" t="s">
        <v>11</v>
      </c>
      <c r="C3" s="8" t="s">
        <v>7</v>
      </c>
      <c r="D3" s="8" t="s">
        <v>8</v>
      </c>
      <c r="E3" s="8" t="s">
        <v>4</v>
      </c>
      <c r="F3" s="8" t="s">
        <v>6</v>
      </c>
    </row>
    <row r="4" spans="1:6" s="1" customFormat="1" ht="30" customHeight="1" x14ac:dyDescent="0.35">
      <c r="A4" s="11" t="s">
        <v>40</v>
      </c>
      <c r="B4" s="14">
        <v>0.4</v>
      </c>
      <c r="C4" s="11" t="s">
        <v>70</v>
      </c>
      <c r="D4" s="6" t="s">
        <v>71</v>
      </c>
      <c r="E4" s="9" t="s">
        <v>5</v>
      </c>
      <c r="F4" s="6" t="s">
        <v>85</v>
      </c>
    </row>
    <row r="5" spans="1:6" s="1" customFormat="1" ht="30" customHeight="1" x14ac:dyDescent="0.35">
      <c r="A5" s="13" t="s">
        <v>38</v>
      </c>
      <c r="B5" s="15" t="s">
        <v>74</v>
      </c>
      <c r="C5" s="12" t="s">
        <v>72</v>
      </c>
      <c r="D5" s="7" t="s">
        <v>73</v>
      </c>
      <c r="E5" s="10" t="s">
        <v>5</v>
      </c>
      <c r="F5" s="7" t="s">
        <v>86</v>
      </c>
    </row>
    <row r="6" spans="1:6" s="109" customFormat="1" ht="43.5" x14ac:dyDescent="0.35">
      <c r="A6" s="105" t="s">
        <v>90</v>
      </c>
      <c r="B6" s="106" t="s">
        <v>77</v>
      </c>
      <c r="C6" s="107" t="s">
        <v>75</v>
      </c>
      <c r="D6" s="108" t="s">
        <v>76</v>
      </c>
      <c r="E6" s="102" t="s">
        <v>5</v>
      </c>
      <c r="F6" s="108" t="s">
        <v>89</v>
      </c>
    </row>
    <row r="7" spans="1:6" s="1" customFormat="1" ht="30" customHeight="1" x14ac:dyDescent="0.35">
      <c r="A7" s="13" t="s">
        <v>37</v>
      </c>
      <c r="B7" s="15">
        <v>0.4</v>
      </c>
      <c r="C7" s="13" t="s">
        <v>78</v>
      </c>
      <c r="D7" s="7" t="s">
        <v>79</v>
      </c>
      <c r="E7" s="10" t="s">
        <v>5</v>
      </c>
      <c r="F7" s="7" t="s">
        <v>87</v>
      </c>
    </row>
    <row r="8" spans="1:6" s="1" customFormat="1" ht="30" customHeight="1" x14ac:dyDescent="0.35">
      <c r="A8" s="11" t="s">
        <v>39</v>
      </c>
      <c r="B8" s="14" t="s">
        <v>80</v>
      </c>
      <c r="C8" s="11" t="s">
        <v>9</v>
      </c>
      <c r="D8" s="6" t="s">
        <v>10</v>
      </c>
      <c r="E8" s="9" t="s">
        <v>5</v>
      </c>
      <c r="F8" s="6" t="s">
        <v>88</v>
      </c>
    </row>
    <row r="9" spans="1:6" ht="20.149999999999999" customHeight="1" x14ac:dyDescent="0.35">
      <c r="A9" s="2" t="s">
        <v>41</v>
      </c>
    </row>
    <row r="10" spans="1:6" ht="30" customHeight="1" x14ac:dyDescent="0.35">
      <c r="A10" s="18" t="s">
        <v>0</v>
      </c>
      <c r="B10" s="19" t="s">
        <v>23</v>
      </c>
      <c r="C10" s="19" t="s">
        <v>22</v>
      </c>
      <c r="D10" s="18" t="s">
        <v>24</v>
      </c>
    </row>
    <row r="11" spans="1:6" ht="30" customHeight="1" x14ac:dyDescent="0.35">
      <c r="A11" s="5" t="s">
        <v>3</v>
      </c>
      <c r="B11" s="17" t="s">
        <v>64</v>
      </c>
      <c r="C11" s="9" t="s">
        <v>36</v>
      </c>
      <c r="D11" s="5" t="s">
        <v>67</v>
      </c>
    </row>
    <row r="12" spans="1:6" ht="30" customHeight="1" x14ac:dyDescent="0.35">
      <c r="A12" s="103" t="s">
        <v>21</v>
      </c>
      <c r="B12" s="104" t="s">
        <v>81</v>
      </c>
      <c r="C12" s="10" t="s">
        <v>36</v>
      </c>
      <c r="D12" s="103" t="s">
        <v>68</v>
      </c>
    </row>
    <row r="13" spans="1:6" s="98" customFormat="1" ht="30" customHeight="1" x14ac:dyDescent="0.35">
      <c r="A13" s="100" t="s">
        <v>82</v>
      </c>
      <c r="B13" s="101" t="s">
        <v>83</v>
      </c>
      <c r="C13" s="102"/>
      <c r="D13" s="100" t="s">
        <v>84</v>
      </c>
    </row>
    <row r="14" spans="1:6" s="98" customFormat="1" ht="30" customHeight="1" x14ac:dyDescent="0.35">
      <c r="A14" s="103" t="s">
        <v>2</v>
      </c>
      <c r="B14" s="104" t="s">
        <v>34</v>
      </c>
      <c r="C14" s="10" t="s">
        <v>36</v>
      </c>
      <c r="D14" s="112" t="s">
        <v>65</v>
      </c>
    </row>
    <row r="15" spans="1:6" s="98" customFormat="1" ht="30" customHeight="1" x14ac:dyDescent="0.35">
      <c r="A15" s="100" t="s">
        <v>1</v>
      </c>
      <c r="B15" s="101" t="s">
        <v>33</v>
      </c>
      <c r="C15" s="110" t="s">
        <v>25</v>
      </c>
      <c r="D15" s="111" t="s">
        <v>69</v>
      </c>
    </row>
  </sheetData>
  <sortState ref="A4:F9">
    <sortCondition ref="A4"/>
  </sortState>
  <hyperlinks>
    <hyperlink ref="F4" r:id="rId1" display="http://www.ampersandinc.ca"/>
    <hyperlink ref="F8" r:id="rId2"/>
    <hyperlink ref="F7" r:id="rId3"/>
    <hyperlink ref="D5" r:id="rId4"/>
    <hyperlink ref="D4" r:id="rId5"/>
    <hyperlink ref="D7" r:id="rId6"/>
    <hyperlink ref="D8" r:id="rId7"/>
    <hyperlink ref="F5" r:id="rId8"/>
    <hyperlink ref="D6" r:id="rId9"/>
    <hyperlink ref="F6" r:id="rId10"/>
  </hyperlinks>
  <pageMargins left="0.5" right="0.5" top="0.5" bottom="0.5" header="0" footer="0"/>
  <pageSetup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G12" sqref="G12"/>
    </sheetView>
  </sheetViews>
  <sheetFormatPr defaultColWidth="9.1796875" defaultRowHeight="14.5" x14ac:dyDescent="0.35"/>
  <cols>
    <col min="1" max="1" width="20" style="4" customWidth="1"/>
    <col min="2" max="2" width="35.7265625" style="2" customWidth="1"/>
    <col min="3" max="5" width="12.7265625" style="2" customWidth="1"/>
    <col min="6" max="6" width="9.1796875" style="2"/>
    <col min="7" max="7" width="21" style="2" bestFit="1" customWidth="1"/>
    <col min="8" max="8" width="15.7265625" style="2" customWidth="1"/>
    <col min="9" max="16384" width="9.1796875" style="2"/>
  </cols>
  <sheetData>
    <row r="1" spans="1:6" ht="21" x14ac:dyDescent="0.35">
      <c r="A1" s="113" t="s">
        <v>60</v>
      </c>
      <c r="B1" s="113"/>
      <c r="C1" s="113"/>
      <c r="D1" s="113"/>
      <c r="E1" s="113"/>
      <c r="F1" s="21"/>
    </row>
    <row r="2" spans="1:6" ht="21" x14ac:dyDescent="0.35">
      <c r="A2" s="54"/>
      <c r="B2" s="54"/>
      <c r="C2" s="54"/>
      <c r="D2" s="54"/>
      <c r="E2" s="54"/>
      <c r="F2" s="21"/>
    </row>
    <row r="3" spans="1:6" ht="15" thickBot="1" x14ac:dyDescent="0.4">
      <c r="A3" s="51" t="s">
        <v>29</v>
      </c>
      <c r="B3" s="23"/>
      <c r="C3" s="99" t="s">
        <v>62</v>
      </c>
      <c r="D3" s="23"/>
      <c r="E3" s="23"/>
      <c r="F3" s="21"/>
    </row>
    <row r="4" spans="1:6" ht="15" thickBot="1" x14ac:dyDescent="0.4">
      <c r="A4" s="20" t="s">
        <v>61</v>
      </c>
      <c r="B4" s="23"/>
      <c r="C4" s="51" t="s">
        <v>28</v>
      </c>
      <c r="D4" s="23"/>
      <c r="E4" s="23"/>
      <c r="F4" s="21"/>
    </row>
    <row r="5" spans="1:6" x14ac:dyDescent="0.35">
      <c r="A5" s="24"/>
      <c r="B5" s="21"/>
      <c r="C5" s="21"/>
      <c r="D5" s="21"/>
      <c r="E5" s="21"/>
      <c r="F5" s="21"/>
    </row>
    <row r="6" spans="1:6" s="16" customFormat="1" ht="18.5" x14ac:dyDescent="0.35">
      <c r="A6" s="52" t="s">
        <v>12</v>
      </c>
      <c r="B6" s="52" t="s">
        <v>13</v>
      </c>
      <c r="C6" s="52" t="s">
        <v>15</v>
      </c>
      <c r="D6" s="52" t="s">
        <v>14</v>
      </c>
      <c r="E6" s="52" t="s">
        <v>16</v>
      </c>
      <c r="F6" s="25"/>
    </row>
    <row r="7" spans="1:6" x14ac:dyDescent="0.35">
      <c r="A7" s="26"/>
      <c r="B7" s="27"/>
      <c r="C7" s="28"/>
      <c r="D7" s="29"/>
      <c r="E7" s="46">
        <f>D7*C7</f>
        <v>0</v>
      </c>
      <c r="F7" s="21"/>
    </row>
    <row r="8" spans="1:6" x14ac:dyDescent="0.35">
      <c r="A8" s="30"/>
      <c r="B8" s="31"/>
      <c r="C8" s="32"/>
      <c r="D8" s="33"/>
      <c r="E8" s="47">
        <f t="shared" ref="E8:E21" si="0">D8*C8</f>
        <v>0</v>
      </c>
      <c r="F8" s="21"/>
    </row>
    <row r="9" spans="1:6" x14ac:dyDescent="0.35">
      <c r="A9" s="26"/>
      <c r="B9" s="27"/>
      <c r="C9" s="28"/>
      <c r="D9" s="29"/>
      <c r="E9" s="46">
        <f t="shared" si="0"/>
        <v>0</v>
      </c>
      <c r="F9" s="21"/>
    </row>
    <row r="10" spans="1:6" x14ac:dyDescent="0.35">
      <c r="A10" s="30"/>
      <c r="B10" s="31"/>
      <c r="C10" s="32"/>
      <c r="D10" s="33"/>
      <c r="E10" s="47">
        <f t="shared" si="0"/>
        <v>0</v>
      </c>
      <c r="F10" s="21"/>
    </row>
    <row r="11" spans="1:6" x14ac:dyDescent="0.35">
      <c r="A11" s="26"/>
      <c r="B11" s="27"/>
      <c r="C11" s="28"/>
      <c r="D11" s="29"/>
      <c r="E11" s="46">
        <f t="shared" si="0"/>
        <v>0</v>
      </c>
      <c r="F11" s="21"/>
    </row>
    <row r="12" spans="1:6" x14ac:dyDescent="0.35">
      <c r="A12" s="30"/>
      <c r="B12" s="31"/>
      <c r="C12" s="32"/>
      <c r="D12" s="33"/>
      <c r="E12" s="47">
        <f t="shared" si="0"/>
        <v>0</v>
      </c>
      <c r="F12" s="21"/>
    </row>
    <row r="13" spans="1:6" x14ac:dyDescent="0.35">
      <c r="A13" s="26"/>
      <c r="B13" s="27"/>
      <c r="C13" s="28"/>
      <c r="D13" s="29"/>
      <c r="E13" s="46">
        <f t="shared" si="0"/>
        <v>0</v>
      </c>
      <c r="F13" s="21"/>
    </row>
    <row r="14" spans="1:6" x14ac:dyDescent="0.35">
      <c r="A14" s="30"/>
      <c r="B14" s="31"/>
      <c r="C14" s="32"/>
      <c r="D14" s="33"/>
      <c r="E14" s="47">
        <f t="shared" si="0"/>
        <v>0</v>
      </c>
      <c r="F14" s="21"/>
    </row>
    <row r="15" spans="1:6" x14ac:dyDescent="0.35">
      <c r="A15" s="26"/>
      <c r="B15" s="27"/>
      <c r="C15" s="28"/>
      <c r="D15" s="29"/>
      <c r="E15" s="46">
        <f t="shared" si="0"/>
        <v>0</v>
      </c>
      <c r="F15" s="21"/>
    </row>
    <row r="16" spans="1:6" x14ac:dyDescent="0.35">
      <c r="A16" s="30"/>
      <c r="B16" s="31"/>
      <c r="C16" s="32"/>
      <c r="D16" s="33"/>
      <c r="E16" s="47">
        <f t="shared" si="0"/>
        <v>0</v>
      </c>
      <c r="F16" s="21"/>
    </row>
    <row r="17" spans="1:6" x14ac:dyDescent="0.35">
      <c r="A17" s="26"/>
      <c r="B17" s="27"/>
      <c r="C17" s="28"/>
      <c r="D17" s="29"/>
      <c r="E17" s="46">
        <f t="shared" si="0"/>
        <v>0</v>
      </c>
      <c r="F17" s="21"/>
    </row>
    <row r="18" spans="1:6" x14ac:dyDescent="0.35">
      <c r="A18" s="30"/>
      <c r="B18" s="31"/>
      <c r="C18" s="32"/>
      <c r="D18" s="33"/>
      <c r="E18" s="47">
        <f t="shared" si="0"/>
        <v>0</v>
      </c>
      <c r="F18" s="21"/>
    </row>
    <row r="19" spans="1:6" x14ac:dyDescent="0.35">
      <c r="A19" s="26"/>
      <c r="B19" s="27"/>
      <c r="C19" s="28"/>
      <c r="D19" s="29"/>
      <c r="E19" s="46">
        <f t="shared" si="0"/>
        <v>0</v>
      </c>
      <c r="F19" s="21"/>
    </row>
    <row r="20" spans="1:6" x14ac:dyDescent="0.35">
      <c r="A20" s="30"/>
      <c r="B20" s="31"/>
      <c r="C20" s="32"/>
      <c r="D20" s="33"/>
      <c r="E20" s="47">
        <f t="shared" si="0"/>
        <v>0</v>
      </c>
      <c r="F20" s="21"/>
    </row>
    <row r="21" spans="1:6" x14ac:dyDescent="0.35">
      <c r="A21" s="26"/>
      <c r="B21" s="27"/>
      <c r="C21" s="28"/>
      <c r="D21" s="29"/>
      <c r="E21" s="46">
        <f t="shared" si="0"/>
        <v>0</v>
      </c>
      <c r="F21" s="21"/>
    </row>
    <row r="22" spans="1:6" x14ac:dyDescent="0.35">
      <c r="A22" s="30"/>
      <c r="B22" s="31"/>
      <c r="C22" s="32"/>
      <c r="D22" s="33"/>
      <c r="E22" s="47">
        <f t="shared" ref="E22:E32" si="1">D22*C22</f>
        <v>0</v>
      </c>
      <c r="F22" s="21"/>
    </row>
    <row r="23" spans="1:6" x14ac:dyDescent="0.35">
      <c r="A23" s="26"/>
      <c r="B23" s="27"/>
      <c r="C23" s="28"/>
      <c r="D23" s="29"/>
      <c r="E23" s="46">
        <f t="shared" si="1"/>
        <v>0</v>
      </c>
      <c r="F23" s="21"/>
    </row>
    <row r="24" spans="1:6" x14ac:dyDescent="0.35">
      <c r="A24" s="30"/>
      <c r="B24" s="31"/>
      <c r="C24" s="32"/>
      <c r="D24" s="33"/>
      <c r="E24" s="47">
        <f t="shared" si="1"/>
        <v>0</v>
      </c>
      <c r="F24" s="21"/>
    </row>
    <row r="25" spans="1:6" x14ac:dyDescent="0.35">
      <c r="A25" s="26"/>
      <c r="B25" s="27"/>
      <c r="C25" s="28"/>
      <c r="D25" s="29"/>
      <c r="E25" s="46">
        <f t="shared" si="1"/>
        <v>0</v>
      </c>
      <c r="F25" s="21"/>
    </row>
    <row r="26" spans="1:6" x14ac:dyDescent="0.35">
      <c r="A26" s="30"/>
      <c r="B26" s="31"/>
      <c r="C26" s="32"/>
      <c r="D26" s="33"/>
      <c r="E26" s="47">
        <f t="shared" si="1"/>
        <v>0</v>
      </c>
      <c r="F26" s="21"/>
    </row>
    <row r="27" spans="1:6" x14ac:dyDescent="0.35">
      <c r="A27" s="26"/>
      <c r="B27" s="27"/>
      <c r="C27" s="28"/>
      <c r="D27" s="29"/>
      <c r="E27" s="46">
        <f t="shared" si="1"/>
        <v>0</v>
      </c>
      <c r="F27" s="21"/>
    </row>
    <row r="28" spans="1:6" x14ac:dyDescent="0.35">
      <c r="A28" s="30"/>
      <c r="B28" s="31"/>
      <c r="C28" s="32"/>
      <c r="D28" s="33"/>
      <c r="E28" s="47">
        <f t="shared" si="1"/>
        <v>0</v>
      </c>
      <c r="F28" s="21"/>
    </row>
    <row r="29" spans="1:6" x14ac:dyDescent="0.35">
      <c r="A29" s="26"/>
      <c r="B29" s="27"/>
      <c r="C29" s="28"/>
      <c r="D29" s="29"/>
      <c r="E29" s="46">
        <f t="shared" si="1"/>
        <v>0</v>
      </c>
      <c r="F29" s="21"/>
    </row>
    <row r="30" spans="1:6" x14ac:dyDescent="0.35">
      <c r="A30" s="30"/>
      <c r="B30" s="31"/>
      <c r="C30" s="32"/>
      <c r="D30" s="33"/>
      <c r="E30" s="47">
        <f t="shared" si="1"/>
        <v>0</v>
      </c>
      <c r="F30" s="21"/>
    </row>
    <row r="31" spans="1:6" x14ac:dyDescent="0.35">
      <c r="A31" s="26"/>
      <c r="B31" s="27"/>
      <c r="C31" s="28"/>
      <c r="D31" s="29"/>
      <c r="E31" s="46">
        <f t="shared" si="1"/>
        <v>0</v>
      </c>
      <c r="F31" s="21"/>
    </row>
    <row r="32" spans="1:6" x14ac:dyDescent="0.35">
      <c r="A32" s="30"/>
      <c r="B32" s="31"/>
      <c r="C32" s="32"/>
      <c r="D32" s="33"/>
      <c r="E32" s="47">
        <f t="shared" si="1"/>
        <v>0</v>
      </c>
      <c r="F32" s="21"/>
    </row>
    <row r="33" spans="1:6" x14ac:dyDescent="0.35">
      <c r="A33" s="34"/>
      <c r="B33" s="35"/>
      <c r="C33" s="36"/>
      <c r="D33" s="37" t="s">
        <v>17</v>
      </c>
      <c r="E33" s="48">
        <f>SUM(E7:E32)</f>
        <v>0</v>
      </c>
      <c r="F33" s="21"/>
    </row>
    <row r="34" spans="1:6" x14ac:dyDescent="0.35">
      <c r="A34" s="38"/>
      <c r="B34" s="39"/>
      <c r="C34" s="40"/>
      <c r="D34" s="41" t="s">
        <v>26</v>
      </c>
      <c r="E34" s="48">
        <f>E33*0.4</f>
        <v>0</v>
      </c>
      <c r="F34" s="21"/>
    </row>
    <row r="35" spans="1:6" x14ac:dyDescent="0.35">
      <c r="A35" s="53" t="s">
        <v>32</v>
      </c>
      <c r="B35" s="42"/>
      <c r="C35" s="21"/>
      <c r="D35" s="43" t="s">
        <v>18</v>
      </c>
      <c r="E35" s="49">
        <f>E33*0.05</f>
        <v>0</v>
      </c>
      <c r="F35" s="92" t="s">
        <v>27</v>
      </c>
    </row>
    <row r="36" spans="1:6" x14ac:dyDescent="0.35">
      <c r="A36" s="22"/>
      <c r="B36" s="44"/>
      <c r="C36" s="21"/>
      <c r="D36" s="43" t="s">
        <v>19</v>
      </c>
      <c r="E36" s="91"/>
      <c r="F36" s="92" t="s">
        <v>56</v>
      </c>
    </row>
    <row r="37" spans="1:6" x14ac:dyDescent="0.35">
      <c r="A37" s="22"/>
      <c r="B37" s="44"/>
      <c r="C37" s="21"/>
      <c r="D37" s="45" t="s">
        <v>20</v>
      </c>
      <c r="E37" s="50">
        <f>E33-E34+E35+E36</f>
        <v>0</v>
      </c>
      <c r="F37" s="21"/>
    </row>
    <row r="38" spans="1:6" x14ac:dyDescent="0.35">
      <c r="A38" s="22"/>
      <c r="B38" s="44"/>
      <c r="C38" s="21"/>
      <c r="D38" s="21"/>
      <c r="E38" s="21"/>
      <c r="F38" s="21"/>
    </row>
    <row r="40" spans="1:6" x14ac:dyDescent="0.35">
      <c r="A40" s="97" t="s">
        <v>63</v>
      </c>
      <c r="B40" s="93"/>
    </row>
  </sheetData>
  <sheetProtection algorithmName="SHA-512" hashValue="rpJRQhOAgVoWf+XHOEjFVs1ET5hVtSTb0yaeoS2NE6QRlzxNipaOgjWWcwvC2Y0HC0Ai5GCkMN9UIIB+eRmyMw==" saltValue="/VqoIcTAX+9U09ANei0WoQ==" spinCount="100000" sheet="1" objects="1" scenarios="1"/>
  <mergeCells count="1">
    <mergeCell ref="A1:E1"/>
  </mergeCells>
  <conditionalFormatting sqref="E7:E34">
    <cfRule type="cellIs" dxfId="4" priority="2" operator="equal">
      <formula>0</formula>
    </cfRule>
  </conditionalFormatting>
  <conditionalFormatting sqref="E8 E10 E12 E14 E16 E18 E20 E22 E24 E26 E28 E30 E32">
    <cfRule type="cellIs" dxfId="3" priority="1" operator="equal">
      <formula>0</formula>
    </cfRule>
  </conditionalFormatting>
  <pageMargins left="0.5" right="0.5" top="0.5" bottom="0.5" header="0" footer="0"/>
  <pageSetup scale="9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workbookViewId="0">
      <selection activeCell="H60" sqref="H60"/>
    </sheetView>
  </sheetViews>
  <sheetFormatPr defaultRowHeight="14.5" x14ac:dyDescent="0.35"/>
  <cols>
    <col min="1" max="1" width="1.1796875" customWidth="1"/>
    <col min="2" max="2" width="7" style="55" customWidth="1"/>
    <col min="3" max="3" width="19.7265625" style="56" customWidth="1"/>
    <col min="4" max="4" width="68" customWidth="1"/>
    <col min="5" max="5" width="26" customWidth="1"/>
    <col min="6" max="6" width="9.7265625" customWidth="1"/>
    <col min="7" max="7" width="9.7265625" style="57" customWidth="1"/>
  </cols>
  <sheetData>
    <row r="2" spans="2:7" x14ac:dyDescent="0.35">
      <c r="B2" s="116"/>
      <c r="C2" s="116"/>
      <c r="D2" s="116"/>
      <c r="E2" s="116"/>
      <c r="F2" s="116"/>
      <c r="G2" s="116"/>
    </row>
    <row r="3" spans="2:7" x14ac:dyDescent="0.35">
      <c r="B3" s="117" t="s">
        <v>53</v>
      </c>
      <c r="C3" s="117"/>
      <c r="D3" s="117"/>
      <c r="E3" s="117"/>
      <c r="F3" s="117"/>
      <c r="G3" s="117"/>
    </row>
    <row r="4" spans="2:7" x14ac:dyDescent="0.35">
      <c r="B4" s="117" t="s">
        <v>42</v>
      </c>
      <c r="C4" s="117"/>
      <c r="D4" s="117"/>
      <c r="E4" s="117"/>
      <c r="F4" s="117"/>
      <c r="G4" s="117"/>
    </row>
    <row r="5" spans="2:7" x14ac:dyDescent="0.35">
      <c r="B5" s="117" t="s">
        <v>43</v>
      </c>
      <c r="C5" s="117"/>
      <c r="D5" s="117"/>
      <c r="E5" s="117"/>
      <c r="F5" s="117"/>
      <c r="G5" s="117"/>
    </row>
    <row r="6" spans="2:7" x14ac:dyDescent="0.35">
      <c r="B6" s="117" t="s">
        <v>44</v>
      </c>
      <c r="C6" s="117"/>
      <c r="D6" s="89" t="s">
        <v>45</v>
      </c>
      <c r="E6" s="117" t="s">
        <v>46</v>
      </c>
      <c r="F6" s="117"/>
      <c r="G6" s="117"/>
    </row>
    <row r="7" spans="2:7" x14ac:dyDescent="0.35">
      <c r="B7" s="114" t="s">
        <v>47</v>
      </c>
      <c r="C7" s="114"/>
      <c r="D7" s="114"/>
      <c r="E7" s="114"/>
      <c r="F7" s="114"/>
      <c r="G7" s="114"/>
    </row>
    <row r="8" spans="2:7" x14ac:dyDescent="0.35">
      <c r="B8" s="59" t="s">
        <v>48</v>
      </c>
      <c r="C8" s="60" t="s">
        <v>12</v>
      </c>
      <c r="D8" s="59" t="s">
        <v>31</v>
      </c>
      <c r="E8" s="59" t="s">
        <v>49</v>
      </c>
      <c r="F8" s="59" t="s">
        <v>50</v>
      </c>
      <c r="G8" s="61" t="s">
        <v>52</v>
      </c>
    </row>
    <row r="9" spans="2:7" x14ac:dyDescent="0.35">
      <c r="B9" s="73"/>
      <c r="C9" s="74"/>
      <c r="D9" s="75"/>
      <c r="E9" s="75"/>
      <c r="F9" s="76"/>
      <c r="G9" s="65">
        <f>F9*B9</f>
        <v>0</v>
      </c>
    </row>
    <row r="10" spans="2:7" x14ac:dyDescent="0.35">
      <c r="B10" s="77"/>
      <c r="C10" s="74"/>
      <c r="D10" s="78"/>
      <c r="E10" s="78"/>
      <c r="F10" s="79"/>
      <c r="G10" s="65">
        <f t="shared" ref="G10:G54" si="0">F10*B10</f>
        <v>0</v>
      </c>
    </row>
    <row r="11" spans="2:7" x14ac:dyDescent="0.35">
      <c r="B11" s="77"/>
      <c r="C11" s="74"/>
      <c r="D11" s="78"/>
      <c r="E11" s="78"/>
      <c r="F11" s="79"/>
      <c r="G11" s="65">
        <f t="shared" si="0"/>
        <v>0</v>
      </c>
    </row>
    <row r="12" spans="2:7" x14ac:dyDescent="0.35">
      <c r="B12" s="77"/>
      <c r="C12" s="74"/>
      <c r="D12" s="78"/>
      <c r="E12" s="78"/>
      <c r="F12" s="79"/>
      <c r="G12" s="65">
        <f t="shared" si="0"/>
        <v>0</v>
      </c>
    </row>
    <row r="13" spans="2:7" x14ac:dyDescent="0.35">
      <c r="B13" s="77"/>
      <c r="C13" s="74"/>
      <c r="D13" s="78"/>
      <c r="E13" s="78"/>
      <c r="F13" s="79"/>
      <c r="G13" s="65">
        <f t="shared" si="0"/>
        <v>0</v>
      </c>
    </row>
    <row r="14" spans="2:7" x14ac:dyDescent="0.35">
      <c r="B14" s="77"/>
      <c r="C14" s="74"/>
      <c r="D14" s="78"/>
      <c r="E14" s="78"/>
      <c r="F14" s="79"/>
      <c r="G14" s="65">
        <f t="shared" si="0"/>
        <v>0</v>
      </c>
    </row>
    <row r="15" spans="2:7" x14ac:dyDescent="0.35">
      <c r="B15" s="77"/>
      <c r="C15" s="74"/>
      <c r="D15" s="78"/>
      <c r="E15" s="78"/>
      <c r="F15" s="79"/>
      <c r="G15" s="65">
        <f t="shared" si="0"/>
        <v>0</v>
      </c>
    </row>
    <row r="16" spans="2:7" x14ac:dyDescent="0.35">
      <c r="B16" s="77"/>
      <c r="C16" s="74"/>
      <c r="D16" s="78"/>
      <c r="E16" s="78"/>
      <c r="F16" s="79"/>
      <c r="G16" s="65">
        <f t="shared" si="0"/>
        <v>0</v>
      </c>
    </row>
    <row r="17" spans="2:7" x14ac:dyDescent="0.35">
      <c r="B17" s="77"/>
      <c r="C17" s="74"/>
      <c r="D17" s="78"/>
      <c r="E17" s="78"/>
      <c r="F17" s="79"/>
      <c r="G17" s="65">
        <f t="shared" si="0"/>
        <v>0</v>
      </c>
    </row>
    <row r="18" spans="2:7" x14ac:dyDescent="0.35">
      <c r="B18" s="77"/>
      <c r="C18" s="74"/>
      <c r="D18" s="78"/>
      <c r="E18" s="78"/>
      <c r="F18" s="79"/>
      <c r="G18" s="65">
        <f t="shared" si="0"/>
        <v>0</v>
      </c>
    </row>
    <row r="19" spans="2:7" x14ac:dyDescent="0.35">
      <c r="B19" s="77"/>
      <c r="C19" s="74"/>
      <c r="D19" s="78"/>
      <c r="E19" s="78"/>
      <c r="F19" s="79"/>
      <c r="G19" s="65">
        <f t="shared" si="0"/>
        <v>0</v>
      </c>
    </row>
    <row r="20" spans="2:7" x14ac:dyDescent="0.35">
      <c r="B20" s="77"/>
      <c r="C20" s="74"/>
      <c r="D20" s="78"/>
      <c r="E20" s="78"/>
      <c r="F20" s="79"/>
      <c r="G20" s="65">
        <f t="shared" si="0"/>
        <v>0</v>
      </c>
    </row>
    <row r="21" spans="2:7" x14ac:dyDescent="0.35">
      <c r="B21" s="77"/>
      <c r="C21" s="74"/>
      <c r="D21" s="78"/>
      <c r="E21" s="78"/>
      <c r="F21" s="79"/>
      <c r="G21" s="65">
        <f t="shared" si="0"/>
        <v>0</v>
      </c>
    </row>
    <row r="22" spans="2:7" x14ac:dyDescent="0.35">
      <c r="B22" s="77"/>
      <c r="C22" s="74"/>
      <c r="D22" s="78"/>
      <c r="E22" s="78"/>
      <c r="F22" s="79"/>
      <c r="G22" s="65">
        <f t="shared" si="0"/>
        <v>0</v>
      </c>
    </row>
    <row r="23" spans="2:7" x14ac:dyDescent="0.35">
      <c r="B23" s="77"/>
      <c r="C23" s="74"/>
      <c r="D23" s="78"/>
      <c r="E23" s="78"/>
      <c r="F23" s="79"/>
      <c r="G23" s="65">
        <f t="shared" si="0"/>
        <v>0</v>
      </c>
    </row>
    <row r="24" spans="2:7" x14ac:dyDescent="0.35">
      <c r="B24" s="77"/>
      <c r="C24" s="74"/>
      <c r="D24" s="78"/>
      <c r="E24" s="78"/>
      <c r="F24" s="79"/>
      <c r="G24" s="65">
        <f t="shared" si="0"/>
        <v>0</v>
      </c>
    </row>
    <row r="25" spans="2:7" x14ac:dyDescent="0.35">
      <c r="B25" s="77"/>
      <c r="C25" s="74"/>
      <c r="D25" s="78"/>
      <c r="E25" s="78"/>
      <c r="F25" s="79"/>
      <c r="G25" s="65">
        <f t="shared" si="0"/>
        <v>0</v>
      </c>
    </row>
    <row r="26" spans="2:7" x14ac:dyDescent="0.35">
      <c r="B26" s="77"/>
      <c r="C26" s="74"/>
      <c r="D26" s="78"/>
      <c r="E26" s="78"/>
      <c r="F26" s="79"/>
      <c r="G26" s="65">
        <f t="shared" si="0"/>
        <v>0</v>
      </c>
    </row>
    <row r="27" spans="2:7" x14ac:dyDescent="0.35">
      <c r="B27" s="77"/>
      <c r="C27" s="74"/>
      <c r="D27" s="78"/>
      <c r="E27" s="78"/>
      <c r="F27" s="79"/>
      <c r="G27" s="65">
        <f t="shared" si="0"/>
        <v>0</v>
      </c>
    </row>
    <row r="28" spans="2:7" x14ac:dyDescent="0.35">
      <c r="B28" s="77"/>
      <c r="C28" s="74"/>
      <c r="D28" s="78"/>
      <c r="E28" s="78"/>
      <c r="F28" s="79"/>
      <c r="G28" s="65">
        <f t="shared" si="0"/>
        <v>0</v>
      </c>
    </row>
    <row r="29" spans="2:7" x14ac:dyDescent="0.35">
      <c r="B29" s="77"/>
      <c r="C29" s="74"/>
      <c r="D29" s="78"/>
      <c r="E29" s="78"/>
      <c r="F29" s="79"/>
      <c r="G29" s="65">
        <f t="shared" si="0"/>
        <v>0</v>
      </c>
    </row>
    <row r="30" spans="2:7" x14ac:dyDescent="0.35">
      <c r="B30" s="77"/>
      <c r="C30" s="74"/>
      <c r="D30" s="78"/>
      <c r="E30" s="78"/>
      <c r="F30" s="79"/>
      <c r="G30" s="65">
        <f t="shared" si="0"/>
        <v>0</v>
      </c>
    </row>
    <row r="31" spans="2:7" x14ac:dyDescent="0.35">
      <c r="B31" s="77"/>
      <c r="C31" s="74"/>
      <c r="D31" s="78"/>
      <c r="E31" s="78"/>
      <c r="F31" s="79"/>
      <c r="G31" s="65">
        <f t="shared" si="0"/>
        <v>0</v>
      </c>
    </row>
    <row r="32" spans="2:7" x14ac:dyDescent="0.35">
      <c r="B32" s="77"/>
      <c r="C32" s="74"/>
      <c r="D32" s="78"/>
      <c r="E32" s="78"/>
      <c r="F32" s="79"/>
      <c r="G32" s="65">
        <f t="shared" si="0"/>
        <v>0</v>
      </c>
    </row>
    <row r="33" spans="2:7" x14ac:dyDescent="0.35">
      <c r="B33" s="77"/>
      <c r="C33" s="74"/>
      <c r="D33" s="78"/>
      <c r="E33" s="78"/>
      <c r="F33" s="79"/>
      <c r="G33" s="65">
        <f t="shared" si="0"/>
        <v>0</v>
      </c>
    </row>
    <row r="34" spans="2:7" x14ac:dyDescent="0.35">
      <c r="B34" s="77"/>
      <c r="C34" s="74"/>
      <c r="D34" s="78"/>
      <c r="E34" s="78"/>
      <c r="F34" s="79"/>
      <c r="G34" s="65">
        <f t="shared" si="0"/>
        <v>0</v>
      </c>
    </row>
    <row r="35" spans="2:7" x14ac:dyDescent="0.35">
      <c r="B35" s="77"/>
      <c r="C35" s="74"/>
      <c r="D35" s="78"/>
      <c r="E35" s="78"/>
      <c r="F35" s="79"/>
      <c r="G35" s="65">
        <f t="shared" si="0"/>
        <v>0</v>
      </c>
    </row>
    <row r="36" spans="2:7" x14ac:dyDescent="0.35">
      <c r="B36" s="77"/>
      <c r="C36" s="74"/>
      <c r="D36" s="78"/>
      <c r="E36" s="78"/>
      <c r="F36" s="79"/>
      <c r="G36" s="65">
        <f t="shared" si="0"/>
        <v>0</v>
      </c>
    </row>
    <row r="37" spans="2:7" x14ac:dyDescent="0.35">
      <c r="B37" s="77"/>
      <c r="C37" s="74"/>
      <c r="D37" s="78"/>
      <c r="E37" s="78"/>
      <c r="F37" s="79"/>
      <c r="G37" s="65">
        <f t="shared" si="0"/>
        <v>0</v>
      </c>
    </row>
    <row r="38" spans="2:7" x14ac:dyDescent="0.35">
      <c r="B38" s="77"/>
      <c r="C38" s="74"/>
      <c r="D38" s="78"/>
      <c r="E38" s="78"/>
      <c r="F38" s="79"/>
      <c r="G38" s="65">
        <f t="shared" si="0"/>
        <v>0</v>
      </c>
    </row>
    <row r="39" spans="2:7" x14ac:dyDescent="0.35">
      <c r="B39" s="77"/>
      <c r="C39" s="74"/>
      <c r="D39" s="78"/>
      <c r="E39" s="78"/>
      <c r="F39" s="79"/>
      <c r="G39" s="65">
        <f t="shared" si="0"/>
        <v>0</v>
      </c>
    </row>
    <row r="40" spans="2:7" x14ac:dyDescent="0.35">
      <c r="B40" s="77"/>
      <c r="C40" s="74"/>
      <c r="D40" s="78"/>
      <c r="E40" s="78"/>
      <c r="F40" s="79"/>
      <c r="G40" s="65">
        <f t="shared" si="0"/>
        <v>0</v>
      </c>
    </row>
    <row r="41" spans="2:7" x14ac:dyDescent="0.35">
      <c r="B41" s="77"/>
      <c r="C41" s="74"/>
      <c r="D41" s="78"/>
      <c r="E41" s="78"/>
      <c r="F41" s="79"/>
      <c r="G41" s="65">
        <f t="shared" si="0"/>
        <v>0</v>
      </c>
    </row>
    <row r="42" spans="2:7" x14ac:dyDescent="0.35">
      <c r="B42" s="77"/>
      <c r="C42" s="74"/>
      <c r="D42" s="78"/>
      <c r="E42" s="78"/>
      <c r="F42" s="79"/>
      <c r="G42" s="65">
        <f t="shared" si="0"/>
        <v>0</v>
      </c>
    </row>
    <row r="43" spans="2:7" x14ac:dyDescent="0.35">
      <c r="B43" s="77"/>
      <c r="C43" s="74"/>
      <c r="D43" s="78"/>
      <c r="E43" s="78"/>
      <c r="F43" s="79"/>
      <c r="G43" s="65">
        <f t="shared" si="0"/>
        <v>0</v>
      </c>
    </row>
    <row r="44" spans="2:7" x14ac:dyDescent="0.35">
      <c r="B44" s="77"/>
      <c r="C44" s="74"/>
      <c r="D44" s="78"/>
      <c r="E44" s="78"/>
      <c r="F44" s="79"/>
      <c r="G44" s="65">
        <f t="shared" si="0"/>
        <v>0</v>
      </c>
    </row>
    <row r="45" spans="2:7" x14ac:dyDescent="0.35">
      <c r="B45" s="77"/>
      <c r="C45" s="74"/>
      <c r="D45" s="78"/>
      <c r="E45" s="78"/>
      <c r="F45" s="79"/>
      <c r="G45" s="65">
        <f t="shared" si="0"/>
        <v>0</v>
      </c>
    </row>
    <row r="46" spans="2:7" x14ac:dyDescent="0.35">
      <c r="B46" s="77"/>
      <c r="C46" s="74"/>
      <c r="D46" s="78"/>
      <c r="E46" s="78"/>
      <c r="F46" s="79"/>
      <c r="G46" s="65">
        <f t="shared" si="0"/>
        <v>0</v>
      </c>
    </row>
    <row r="47" spans="2:7" x14ac:dyDescent="0.35">
      <c r="B47" s="77"/>
      <c r="C47" s="74"/>
      <c r="D47" s="78"/>
      <c r="E47" s="78"/>
      <c r="F47" s="79"/>
      <c r="G47" s="65">
        <f t="shared" si="0"/>
        <v>0</v>
      </c>
    </row>
    <row r="48" spans="2:7" x14ac:dyDescent="0.35">
      <c r="B48" s="77"/>
      <c r="C48" s="74"/>
      <c r="D48" s="78"/>
      <c r="E48" s="78"/>
      <c r="F48" s="79"/>
      <c r="G48" s="65">
        <f t="shared" si="0"/>
        <v>0</v>
      </c>
    </row>
    <row r="49" spans="2:8" x14ac:dyDescent="0.35">
      <c r="B49" s="77"/>
      <c r="C49" s="74"/>
      <c r="D49" s="78"/>
      <c r="E49" s="78"/>
      <c r="F49" s="79"/>
      <c r="G49" s="65">
        <f t="shared" si="0"/>
        <v>0</v>
      </c>
    </row>
    <row r="50" spans="2:8" x14ac:dyDescent="0.35">
      <c r="B50" s="77"/>
      <c r="C50" s="74"/>
      <c r="D50" s="78"/>
      <c r="E50" s="78"/>
      <c r="F50" s="79"/>
      <c r="G50" s="65">
        <f t="shared" si="0"/>
        <v>0</v>
      </c>
    </row>
    <row r="51" spans="2:8" x14ac:dyDescent="0.35">
      <c r="B51" s="77"/>
      <c r="C51" s="74"/>
      <c r="D51" s="78"/>
      <c r="E51" s="78"/>
      <c r="F51" s="79"/>
      <c r="G51" s="65">
        <f t="shared" si="0"/>
        <v>0</v>
      </c>
    </row>
    <row r="52" spans="2:8" x14ac:dyDescent="0.35">
      <c r="B52" s="77"/>
      <c r="C52" s="74"/>
      <c r="D52" s="78"/>
      <c r="E52" s="78"/>
      <c r="F52" s="79"/>
      <c r="G52" s="65">
        <f t="shared" si="0"/>
        <v>0</v>
      </c>
    </row>
    <row r="53" spans="2:8" x14ac:dyDescent="0.35">
      <c r="B53" s="77"/>
      <c r="C53" s="74"/>
      <c r="D53" s="78"/>
      <c r="E53" s="78"/>
      <c r="F53" s="79"/>
      <c r="G53" s="65">
        <f t="shared" si="0"/>
        <v>0</v>
      </c>
    </row>
    <row r="54" spans="2:8" ht="15" thickBot="1" x14ac:dyDescent="0.4">
      <c r="B54" s="85"/>
      <c r="C54" s="86"/>
      <c r="D54" s="87"/>
      <c r="E54" s="87"/>
      <c r="F54" s="88"/>
      <c r="G54" s="70">
        <f t="shared" si="0"/>
        <v>0</v>
      </c>
    </row>
    <row r="55" spans="2:8" x14ac:dyDescent="0.35">
      <c r="B55" s="62"/>
      <c r="C55" s="83"/>
      <c r="D55" s="64"/>
      <c r="E55" s="71" t="s">
        <v>30</v>
      </c>
      <c r="F55" s="84"/>
      <c r="G55" s="69">
        <f>SUM(G9:G54)</f>
        <v>0</v>
      </c>
    </row>
    <row r="56" spans="2:8" x14ac:dyDescent="0.35">
      <c r="B56" s="66"/>
      <c r="C56" s="63"/>
      <c r="D56" s="67"/>
      <c r="E56" s="58" t="s">
        <v>51</v>
      </c>
      <c r="F56" s="80"/>
      <c r="G56" s="68">
        <f>-(G55*0.4)</f>
        <v>0</v>
      </c>
    </row>
    <row r="57" spans="2:8" ht="15" thickBot="1" x14ac:dyDescent="0.4">
      <c r="B57" s="66"/>
      <c r="C57" s="63"/>
      <c r="D57" s="67"/>
      <c r="E57" s="72" t="s">
        <v>18</v>
      </c>
      <c r="F57" s="81"/>
      <c r="G57" s="70">
        <f>G55*0.05</f>
        <v>0</v>
      </c>
      <c r="H57" t="s">
        <v>59</v>
      </c>
    </row>
    <row r="58" spans="2:8" x14ac:dyDescent="0.35">
      <c r="B58" s="66"/>
      <c r="C58" s="63"/>
      <c r="D58" s="67"/>
      <c r="E58" s="71" t="s">
        <v>20</v>
      </c>
      <c r="F58" s="82"/>
      <c r="G58" s="69">
        <f>SUM(G55:G57)</f>
        <v>0</v>
      </c>
    </row>
    <row r="59" spans="2:8" x14ac:dyDescent="0.35">
      <c r="B59" s="115"/>
      <c r="C59" s="115"/>
      <c r="D59" s="115"/>
      <c r="E59" s="115"/>
      <c r="F59" s="115"/>
      <c r="G59" s="115"/>
    </row>
    <row r="66" spans="2:4" x14ac:dyDescent="0.35">
      <c r="B66" s="94" t="s">
        <v>57</v>
      </c>
      <c r="C66" s="95"/>
      <c r="D66" s="96"/>
    </row>
  </sheetData>
  <sheetProtection algorithmName="SHA-512" hashValue="xqqhkpKZwx+tLImnRDnuWGHtcQBM7xASmKXI3qwvlCdnNGSNEcvoVilA3XLbyJhouMMk825iZ1qNBX5mN++e0Q==" saltValue="p1p52WKQKECO3hWnOKJGRw==" spinCount="100000" sheet="1" objects="1" scenarios="1"/>
  <mergeCells count="8">
    <mergeCell ref="B7:G7"/>
    <mergeCell ref="B59:G59"/>
    <mergeCell ref="B2:G2"/>
    <mergeCell ref="B3:G3"/>
    <mergeCell ref="B4:G4"/>
    <mergeCell ref="B5:G5"/>
    <mergeCell ref="B6:C6"/>
    <mergeCell ref="E6:G6"/>
  </mergeCells>
  <conditionalFormatting sqref="G9:G54">
    <cfRule type="cellIs" dxfId="2"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H2" sqref="H2"/>
    </sheetView>
  </sheetViews>
  <sheetFormatPr defaultRowHeight="14.5" x14ac:dyDescent="0.35"/>
  <cols>
    <col min="1" max="1" width="20" style="4" customWidth="1"/>
    <col min="2" max="2" width="35.7265625" style="2" customWidth="1"/>
    <col min="3" max="5" width="12.7265625" style="2" customWidth="1"/>
    <col min="6" max="6" width="9.1796875" style="2"/>
    <col min="7" max="7" width="21" style="2" bestFit="1" customWidth="1"/>
  </cols>
  <sheetData>
    <row r="1" spans="1:7" ht="21" x14ac:dyDescent="0.35">
      <c r="A1" s="113" t="s">
        <v>35</v>
      </c>
      <c r="B1" s="113"/>
      <c r="C1" s="113"/>
      <c r="D1" s="113"/>
      <c r="E1" s="113"/>
      <c r="F1" s="21"/>
    </row>
    <row r="2" spans="1:7" ht="21" x14ac:dyDescent="0.35">
      <c r="A2" s="54"/>
      <c r="B2" s="54"/>
      <c r="C2" s="54"/>
      <c r="D2" s="54"/>
      <c r="E2" s="54"/>
      <c r="F2" s="21"/>
    </row>
    <row r="3" spans="1:7" ht="15" thickBot="1" x14ac:dyDescent="0.4">
      <c r="A3" s="99" t="s">
        <v>66</v>
      </c>
      <c r="B3" s="23"/>
      <c r="C3" s="99" t="s">
        <v>62</v>
      </c>
      <c r="D3" s="23"/>
      <c r="E3" s="23"/>
      <c r="F3" s="21"/>
    </row>
    <row r="4" spans="1:7" ht="15" thickBot="1" x14ac:dyDescent="0.4">
      <c r="A4" s="51" t="s">
        <v>29</v>
      </c>
      <c r="B4" s="23"/>
      <c r="C4" s="51" t="s">
        <v>28</v>
      </c>
      <c r="D4" s="23"/>
      <c r="E4" s="23"/>
      <c r="F4" s="21"/>
    </row>
    <row r="5" spans="1:7" x14ac:dyDescent="0.35">
      <c r="A5" s="24"/>
      <c r="B5" s="21"/>
      <c r="C5" s="21"/>
      <c r="D5" s="21"/>
      <c r="E5" s="21"/>
      <c r="F5" s="21"/>
    </row>
    <row r="6" spans="1:7" ht="18.5" x14ac:dyDescent="0.35">
      <c r="A6" s="52" t="s">
        <v>12</v>
      </c>
      <c r="B6" s="52" t="s">
        <v>13</v>
      </c>
      <c r="C6" s="52" t="s">
        <v>15</v>
      </c>
      <c r="D6" s="52" t="s">
        <v>14</v>
      </c>
      <c r="E6" s="52" t="s">
        <v>16</v>
      </c>
      <c r="F6" s="25"/>
      <c r="G6" s="16"/>
    </row>
    <row r="7" spans="1:7" x14ac:dyDescent="0.35">
      <c r="A7" s="26"/>
      <c r="B7" s="27"/>
      <c r="C7" s="28"/>
      <c r="D7" s="29"/>
      <c r="E7" s="46">
        <f>D7*C7</f>
        <v>0</v>
      </c>
      <c r="F7" s="21"/>
    </row>
    <row r="8" spans="1:7" x14ac:dyDescent="0.35">
      <c r="A8" s="30"/>
      <c r="B8" s="31"/>
      <c r="C8" s="32"/>
      <c r="D8" s="33"/>
      <c r="E8" s="47">
        <f t="shared" ref="E8:E32" si="0">D8*C8</f>
        <v>0</v>
      </c>
      <c r="F8" s="21"/>
    </row>
    <row r="9" spans="1:7" x14ac:dyDescent="0.35">
      <c r="A9" s="26"/>
      <c r="B9" s="27"/>
      <c r="C9" s="28"/>
      <c r="D9" s="29"/>
      <c r="E9" s="46">
        <f t="shared" si="0"/>
        <v>0</v>
      </c>
      <c r="F9" s="21"/>
    </row>
    <row r="10" spans="1:7" x14ac:dyDescent="0.35">
      <c r="A10" s="30"/>
      <c r="B10" s="31"/>
      <c r="C10" s="32"/>
      <c r="D10" s="33"/>
      <c r="E10" s="47">
        <f t="shared" si="0"/>
        <v>0</v>
      </c>
      <c r="F10" s="21"/>
    </row>
    <row r="11" spans="1:7" x14ac:dyDescent="0.35">
      <c r="A11" s="26"/>
      <c r="B11" s="27"/>
      <c r="C11" s="28"/>
      <c r="D11" s="29"/>
      <c r="E11" s="46">
        <f t="shared" si="0"/>
        <v>0</v>
      </c>
      <c r="F11" s="21"/>
    </row>
    <row r="12" spans="1:7" x14ac:dyDescent="0.35">
      <c r="A12" s="30"/>
      <c r="B12" s="31"/>
      <c r="C12" s="32"/>
      <c r="D12" s="33"/>
      <c r="E12" s="47">
        <f t="shared" si="0"/>
        <v>0</v>
      </c>
      <c r="F12" s="21"/>
    </row>
    <row r="13" spans="1:7" x14ac:dyDescent="0.35">
      <c r="A13" s="26"/>
      <c r="B13" s="27"/>
      <c r="C13" s="28"/>
      <c r="D13" s="29"/>
      <c r="E13" s="46">
        <f t="shared" si="0"/>
        <v>0</v>
      </c>
      <c r="F13" s="21"/>
    </row>
    <row r="14" spans="1:7" x14ac:dyDescent="0.35">
      <c r="A14" s="30"/>
      <c r="B14" s="31"/>
      <c r="C14" s="32"/>
      <c r="D14" s="33"/>
      <c r="E14" s="47">
        <f t="shared" si="0"/>
        <v>0</v>
      </c>
      <c r="F14" s="21"/>
    </row>
    <row r="15" spans="1:7" x14ac:dyDescent="0.35">
      <c r="A15" s="26"/>
      <c r="B15" s="27"/>
      <c r="C15" s="28"/>
      <c r="D15" s="29"/>
      <c r="E15" s="46">
        <f t="shared" si="0"/>
        <v>0</v>
      </c>
      <c r="F15" s="21"/>
    </row>
    <row r="16" spans="1:7" x14ac:dyDescent="0.35">
      <c r="A16" s="30"/>
      <c r="B16" s="31"/>
      <c r="C16" s="32"/>
      <c r="D16" s="33"/>
      <c r="E16" s="47">
        <f t="shared" si="0"/>
        <v>0</v>
      </c>
      <c r="F16" s="21"/>
    </row>
    <row r="17" spans="1:6" x14ac:dyDescent="0.35">
      <c r="A17" s="26"/>
      <c r="B17" s="27"/>
      <c r="C17" s="28"/>
      <c r="D17" s="29"/>
      <c r="E17" s="46">
        <f t="shared" si="0"/>
        <v>0</v>
      </c>
      <c r="F17" s="21"/>
    </row>
    <row r="18" spans="1:6" x14ac:dyDescent="0.35">
      <c r="A18" s="30"/>
      <c r="B18" s="31"/>
      <c r="C18" s="32"/>
      <c r="D18" s="33"/>
      <c r="E18" s="47">
        <f t="shared" si="0"/>
        <v>0</v>
      </c>
      <c r="F18" s="21"/>
    </row>
    <row r="19" spans="1:6" x14ac:dyDescent="0.35">
      <c r="A19" s="26"/>
      <c r="B19" s="27"/>
      <c r="C19" s="28"/>
      <c r="D19" s="29"/>
      <c r="E19" s="46">
        <f t="shared" si="0"/>
        <v>0</v>
      </c>
      <c r="F19" s="21"/>
    </row>
    <row r="20" spans="1:6" x14ac:dyDescent="0.35">
      <c r="A20" s="30"/>
      <c r="B20" s="31"/>
      <c r="C20" s="32"/>
      <c r="D20" s="33"/>
      <c r="E20" s="47">
        <f t="shared" si="0"/>
        <v>0</v>
      </c>
      <c r="F20" s="21"/>
    </row>
    <row r="21" spans="1:6" x14ac:dyDescent="0.35">
      <c r="A21" s="26"/>
      <c r="B21" s="27"/>
      <c r="C21" s="28"/>
      <c r="D21" s="29"/>
      <c r="E21" s="46">
        <f t="shared" si="0"/>
        <v>0</v>
      </c>
      <c r="F21" s="21"/>
    </row>
    <row r="22" spans="1:6" x14ac:dyDescent="0.35">
      <c r="A22" s="30"/>
      <c r="B22" s="31"/>
      <c r="C22" s="32"/>
      <c r="D22" s="33"/>
      <c r="E22" s="47">
        <f t="shared" si="0"/>
        <v>0</v>
      </c>
      <c r="F22" s="21"/>
    </row>
    <row r="23" spans="1:6" x14ac:dyDescent="0.35">
      <c r="A23" s="26"/>
      <c r="B23" s="27"/>
      <c r="C23" s="28"/>
      <c r="D23" s="29"/>
      <c r="E23" s="46">
        <f t="shared" si="0"/>
        <v>0</v>
      </c>
      <c r="F23" s="21"/>
    </row>
    <row r="24" spans="1:6" x14ac:dyDescent="0.35">
      <c r="A24" s="30"/>
      <c r="B24" s="31"/>
      <c r="C24" s="32"/>
      <c r="D24" s="33"/>
      <c r="E24" s="47">
        <f t="shared" si="0"/>
        <v>0</v>
      </c>
      <c r="F24" s="21"/>
    </row>
    <row r="25" spans="1:6" x14ac:dyDescent="0.35">
      <c r="A25" s="26"/>
      <c r="B25" s="27"/>
      <c r="C25" s="28"/>
      <c r="D25" s="29"/>
      <c r="E25" s="46">
        <f t="shared" si="0"/>
        <v>0</v>
      </c>
      <c r="F25" s="21"/>
    </row>
    <row r="26" spans="1:6" x14ac:dyDescent="0.35">
      <c r="A26" s="30"/>
      <c r="B26" s="31"/>
      <c r="C26" s="32"/>
      <c r="D26" s="33"/>
      <c r="E26" s="47">
        <f t="shared" si="0"/>
        <v>0</v>
      </c>
      <c r="F26" s="21"/>
    </row>
    <row r="27" spans="1:6" x14ac:dyDescent="0.35">
      <c r="A27" s="26"/>
      <c r="B27" s="27"/>
      <c r="C27" s="28"/>
      <c r="D27" s="29"/>
      <c r="E27" s="46">
        <f t="shared" si="0"/>
        <v>0</v>
      </c>
      <c r="F27" s="21"/>
    </row>
    <row r="28" spans="1:6" x14ac:dyDescent="0.35">
      <c r="A28" s="30"/>
      <c r="B28" s="31"/>
      <c r="C28" s="32"/>
      <c r="D28" s="33"/>
      <c r="E28" s="47">
        <f t="shared" si="0"/>
        <v>0</v>
      </c>
      <c r="F28" s="21"/>
    </row>
    <row r="29" spans="1:6" x14ac:dyDescent="0.35">
      <c r="A29" s="26"/>
      <c r="B29" s="27"/>
      <c r="C29" s="28"/>
      <c r="D29" s="29"/>
      <c r="E29" s="46">
        <f t="shared" si="0"/>
        <v>0</v>
      </c>
      <c r="F29" s="21"/>
    </row>
    <row r="30" spans="1:6" x14ac:dyDescent="0.35">
      <c r="A30" s="30"/>
      <c r="B30" s="31"/>
      <c r="C30" s="32"/>
      <c r="D30" s="33"/>
      <c r="E30" s="47">
        <f t="shared" si="0"/>
        <v>0</v>
      </c>
      <c r="F30" s="21"/>
    </row>
    <row r="31" spans="1:6" x14ac:dyDescent="0.35">
      <c r="A31" s="26"/>
      <c r="B31" s="27"/>
      <c r="C31" s="28"/>
      <c r="D31" s="29"/>
      <c r="E31" s="46">
        <f t="shared" si="0"/>
        <v>0</v>
      </c>
      <c r="F31" s="21"/>
    </row>
    <row r="32" spans="1:6" x14ac:dyDescent="0.35">
      <c r="A32" s="30"/>
      <c r="B32" s="31"/>
      <c r="C32" s="32"/>
      <c r="D32" s="33"/>
      <c r="E32" s="47">
        <f t="shared" si="0"/>
        <v>0</v>
      </c>
      <c r="F32" s="21"/>
    </row>
    <row r="33" spans="1:6" x14ac:dyDescent="0.35">
      <c r="A33" s="34"/>
      <c r="B33" s="35"/>
      <c r="C33" s="36"/>
      <c r="D33" s="90" t="s">
        <v>54</v>
      </c>
      <c r="E33" s="48">
        <f>SUM(E7:E32)</f>
        <v>0</v>
      </c>
      <c r="F33" s="21"/>
    </row>
    <row r="34" spans="1:6" x14ac:dyDescent="0.35">
      <c r="A34" s="38"/>
      <c r="B34" s="39"/>
      <c r="C34" s="40"/>
      <c r="D34" s="90" t="s">
        <v>55</v>
      </c>
      <c r="E34" s="48">
        <f>E33*0.2</f>
        <v>0</v>
      </c>
      <c r="F34" s="21"/>
    </row>
    <row r="35" spans="1:6" x14ac:dyDescent="0.35">
      <c r="A35" s="53" t="s">
        <v>32</v>
      </c>
      <c r="B35" s="42"/>
      <c r="C35" s="21"/>
      <c r="D35" s="43" t="s">
        <v>18</v>
      </c>
      <c r="E35" s="49">
        <f>E33*0.05</f>
        <v>0</v>
      </c>
      <c r="F35" s="21" t="s">
        <v>27</v>
      </c>
    </row>
    <row r="36" spans="1:6" x14ac:dyDescent="0.35">
      <c r="A36" s="22"/>
      <c r="B36" s="44"/>
      <c r="C36" s="21"/>
      <c r="D36" s="43" t="s">
        <v>19</v>
      </c>
      <c r="E36" s="91"/>
      <c r="F36" s="21" t="s">
        <v>56</v>
      </c>
    </row>
    <row r="37" spans="1:6" x14ac:dyDescent="0.35">
      <c r="A37" s="22"/>
      <c r="B37" s="44"/>
      <c r="C37" s="21"/>
      <c r="D37" s="45" t="s">
        <v>20</v>
      </c>
      <c r="E37" s="50">
        <f>E33-E34+E35+E36</f>
        <v>0</v>
      </c>
      <c r="F37" s="21"/>
    </row>
    <row r="38" spans="1:6" x14ac:dyDescent="0.35">
      <c r="A38" s="22"/>
      <c r="B38" s="44"/>
      <c r="C38" s="21"/>
      <c r="D38" s="21"/>
      <c r="E38" s="21"/>
      <c r="F38" s="21"/>
    </row>
    <row r="40" spans="1:6" x14ac:dyDescent="0.35">
      <c r="A40" s="97" t="s">
        <v>58</v>
      </c>
      <c r="B40" s="98"/>
    </row>
  </sheetData>
  <sheetProtection algorithmName="SHA-512" hashValue="2/UlDoWSlaYdRwFkqe8N6hhq/SPzsDvsRUnKUAz5MI/ePWtIfGsAAasu/YdnxJ0/vp7OnTVHLZEvc0m/QiRmKA==" saltValue="BwGMoDa5f7Ks22HNNgx0EA==" spinCount="100000" sheet="1" objects="1" scenarios="1"/>
  <mergeCells count="1">
    <mergeCell ref="A1:E1"/>
  </mergeCells>
  <conditionalFormatting sqref="E7:E34">
    <cfRule type="cellIs" dxfId="1" priority="2" operator="equal">
      <formula>0</formula>
    </cfRule>
  </conditionalFormatting>
  <conditionalFormatting sqref="E8 E10 E12 E14 E16 E18 E20 E22 E24 E26 E28 E30 E32">
    <cfRule type="cellIs" dxfId="0" priority="1" operator="equal">
      <formula>0</formula>
    </cfRule>
  </conditionalFormatting>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Contact Info</vt:lpstr>
      <vt:lpstr>Ampersand Order Form</vt:lpstr>
      <vt:lpstr>Harper Collins Order Form</vt:lpstr>
      <vt:lpstr>House of Anansi Order Form</vt:lpstr>
      <vt:lpstr>'Contact Info'!Print_Area</vt:lpstr>
    </vt:vector>
  </TitlesOfParts>
  <Company>CLN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CALP Central</dc:creator>
  <cp:lastModifiedBy>Central 2018</cp:lastModifiedBy>
  <cp:lastPrinted>2016-07-22T21:36:47Z</cp:lastPrinted>
  <dcterms:created xsi:type="dcterms:W3CDTF">2016-07-20T18:33:51Z</dcterms:created>
  <dcterms:modified xsi:type="dcterms:W3CDTF">2018-09-17T18:20:01Z</dcterms:modified>
</cp:coreProperties>
</file>